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55" windowHeight="7995"/>
  </bookViews>
  <sheets>
    <sheet name="105勞保" sheetId="1" r:id="rId1"/>
    <sheet name="105健保" sheetId="5" r:id="rId2"/>
    <sheet name="105-106學年度公保及健保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"/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C5" i="1"/>
  <c r="C6"/>
  <c r="C7"/>
  <c r="C8"/>
  <c r="C9"/>
  <c r="C10"/>
  <c r="E10" s="1"/>
  <c r="C11"/>
  <c r="C12"/>
  <c r="C13"/>
  <c r="C14"/>
  <c r="C15"/>
  <c r="C16"/>
  <c r="C17"/>
  <c r="C18"/>
  <c r="E18" s="1"/>
  <c r="C19"/>
  <c r="C20"/>
  <c r="C21"/>
  <c r="C22"/>
  <c r="C23"/>
  <c r="C24"/>
  <c r="C25"/>
  <c r="E25" s="1"/>
  <c r="C26"/>
  <c r="C27"/>
  <c r="C28"/>
  <c r="C29"/>
  <c r="C4"/>
  <c r="E4" s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4"/>
  <c r="D5"/>
  <c r="D6"/>
  <c r="D7"/>
  <c r="D8"/>
  <c r="D9"/>
  <c r="D10"/>
  <c r="D11"/>
  <c r="D12"/>
  <c r="D13"/>
  <c r="D14"/>
  <c r="D15"/>
  <c r="D16"/>
  <c r="D17"/>
  <c r="D18"/>
  <c r="D19"/>
  <c r="E19" s="1"/>
  <c r="D20"/>
  <c r="E20" s="1"/>
  <c r="D21"/>
  <c r="D22"/>
  <c r="D23"/>
  <c r="E23" s="1"/>
  <c r="D24"/>
  <c r="D25"/>
  <c r="D26"/>
  <c r="E26" s="1"/>
  <c r="D27"/>
  <c r="E27" s="1"/>
  <c r="D28"/>
  <c r="D29"/>
  <c r="D4"/>
  <c r="E9"/>
  <c r="E11"/>
  <c r="E12"/>
  <c r="E7"/>
  <c r="E28"/>
  <c r="E14"/>
  <c r="E6"/>
  <c r="E17"/>
  <c r="E29"/>
  <c r="E21"/>
  <c r="E5"/>
  <c r="E22"/>
  <c r="E15"/>
  <c r="E24"/>
  <c r="E16"/>
  <c r="E8"/>
  <c r="E13"/>
</calcChain>
</file>

<file path=xl/sharedStrings.xml><?xml version="1.0" encoding="utf-8"?>
<sst xmlns="http://schemas.openxmlformats.org/spreadsheetml/2006/main" count="26" uniqueCount="22">
  <si>
    <t>雇主負擔金額</t>
    <phoneticPr fontId="1" type="noConversion"/>
  </si>
  <si>
    <t>月投保金額</t>
    <phoneticPr fontId="1" type="noConversion"/>
  </si>
  <si>
    <t>職災</t>
    <phoneticPr fontId="1" type="noConversion"/>
  </si>
  <si>
    <t>合計</t>
    <phoneticPr fontId="1" type="noConversion"/>
  </si>
  <si>
    <t>薪額</t>
    <phoneticPr fontId="1" type="noConversion"/>
  </si>
  <si>
    <t xml:space="preserve">保險薪給
</t>
    <phoneticPr fontId="1" type="noConversion"/>
  </si>
  <si>
    <t>學校負擔</t>
    <phoneticPr fontId="1" type="noConversion"/>
  </si>
  <si>
    <t>自付額</t>
    <phoneticPr fontId="1" type="noConversion"/>
  </si>
  <si>
    <t>普通事故+就業保險</t>
    <phoneticPr fontId="1" type="noConversion"/>
  </si>
  <si>
    <r>
      <t>105-106</t>
    </r>
    <r>
      <rPr>
        <sz val="14"/>
        <rFont val="標楷體"/>
        <family val="4"/>
        <charset val="136"/>
      </rPr>
      <t xml:space="preserve">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  <charset val="136"/>
      </rPr>
      <t>投保勞保者適用</t>
    </r>
    <r>
      <rPr>
        <sz val="14"/>
        <rFont val="Arial"/>
        <family val="2"/>
      </rPr>
      <t>)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</si>
  <si>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年度勞保雇主負擔金額表</t>
    </r>
    <phoneticPr fontId="1" type="noConversion"/>
  </si>
  <si>
    <r>
      <rPr>
        <sz val="14"/>
        <rFont val="標楷體"/>
        <family val="4"/>
        <charset val="136"/>
      </rPr>
      <t>投保金額等級</t>
    </r>
    <phoneticPr fontId="1" type="noConversion"/>
  </si>
  <si>
    <r>
      <rPr>
        <sz val="14"/>
        <rFont val="標楷體"/>
        <family val="4"/>
        <charset val="136"/>
      </rPr>
      <t>月投保金額</t>
    </r>
  </si>
  <si>
    <r>
      <rPr>
        <sz val="14"/>
        <rFont val="標楷體"/>
        <family val="4"/>
        <charset val="136"/>
      </rPr>
      <t>投保單位負擔金額﹝負擔比率</t>
    </r>
    <r>
      <rPr>
        <sz val="14"/>
        <rFont val="Arial"/>
        <family val="2"/>
      </rPr>
      <t>60%</t>
    </r>
    <r>
      <rPr>
        <sz val="14"/>
        <rFont val="標楷體"/>
        <family val="4"/>
        <charset val="136"/>
      </rPr>
      <t>﹞</t>
    </r>
    <phoneticPr fontId="1" type="noConversion"/>
  </si>
  <si>
    <r>
      <rPr>
        <sz val="14"/>
        <rFont val="標楷體"/>
        <family val="4"/>
        <charset val="136"/>
      </rPr>
      <t>本人</t>
    </r>
    <phoneticPr fontId="1" type="noConversion"/>
  </si>
  <si>
    <r>
      <t>105</t>
    </r>
    <r>
      <rPr>
        <b/>
        <sz val="14"/>
        <rFont val="標楷體"/>
        <family val="4"/>
        <charset val="136"/>
      </rPr>
      <t>年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  <charset val="136"/>
      </rPr>
      <t>月</t>
    </r>
    <r>
      <rPr>
        <b/>
        <sz val="14"/>
        <rFont val="Arial"/>
        <family val="2"/>
      </rPr>
      <t>1</t>
    </r>
    <r>
      <rPr>
        <b/>
        <sz val="14"/>
        <rFont val="標楷體"/>
        <family val="4"/>
        <charset val="136"/>
      </rPr>
      <t>日起實施</t>
    </r>
    <phoneticPr fontId="1" type="noConversion"/>
  </si>
  <si>
    <r>
      <rPr>
        <sz val="14"/>
        <rFont val="標楷體"/>
        <family val="4"/>
        <charset val="136"/>
      </rPr>
      <t>被保險人負擔金額
﹝負擔比率</t>
    </r>
    <r>
      <rPr>
        <sz val="14"/>
        <rFont val="Arial"/>
        <family val="2"/>
      </rPr>
      <t>30%</t>
    </r>
    <r>
      <rPr>
        <sz val="14"/>
        <rFont val="標楷體"/>
        <family val="4"/>
        <charset val="136"/>
      </rPr>
      <t>﹞</t>
    </r>
    <phoneticPr fontId="5" type="noConversion"/>
  </si>
  <si>
    <t>個人負擔</t>
    <phoneticPr fontId="1" type="noConversion"/>
  </si>
  <si>
    <r>
      <rPr>
        <sz val="14"/>
        <rFont val="標楷體"/>
        <family val="4"/>
        <charset val="136"/>
      </rPr>
      <t>被保險人負擔金額
﹝負擔比率</t>
    </r>
    <r>
      <rPr>
        <sz val="14"/>
        <rFont val="Arial"/>
        <family val="2"/>
      </rPr>
      <t>30%</t>
    </r>
    <r>
      <rPr>
        <sz val="14"/>
        <rFont val="標楷體"/>
        <family val="4"/>
        <charset val="136"/>
      </rPr>
      <t>﹞</t>
    </r>
    <phoneticPr fontId="1" type="noConversion"/>
  </si>
  <si>
    <r>
      <rPr>
        <sz val="14"/>
        <rFont val="標楷體"/>
        <family val="4"/>
        <charset val="136"/>
      </rPr>
      <t>投保單位負擔金額﹝負擔比率</t>
    </r>
    <r>
      <rPr>
        <sz val="14"/>
        <rFont val="Arial"/>
        <family val="2"/>
      </rPr>
      <t>35%</t>
    </r>
    <r>
      <rPr>
        <sz val="14"/>
        <rFont val="標楷體"/>
        <family val="4"/>
        <charset val="136"/>
      </rPr>
      <t>﹞</t>
    </r>
    <phoneticPr fontId="1" type="noConversion"/>
  </si>
  <si>
    <r>
      <t>105</t>
    </r>
    <r>
      <rPr>
        <sz val="14"/>
        <color indexed="8"/>
        <rFont val="標楷體"/>
        <family val="4"/>
        <charset val="136"/>
      </rPr>
      <t>年度公保雇主負擔金額表</t>
    </r>
    <phoneticPr fontId="1" type="noConversion"/>
  </si>
  <si>
    <r>
      <t>105</t>
    </r>
    <r>
      <rPr>
        <sz val="14"/>
        <rFont val="標楷體"/>
        <family val="4"/>
        <charset val="136"/>
      </rPr>
      <t xml:space="preserve">年度健保雇主負擔金額表
</t>
    </r>
    <r>
      <rPr>
        <sz val="14"/>
        <rFont val="Arial"/>
        <family val="2"/>
      </rPr>
      <t>(</t>
    </r>
    <r>
      <rPr>
        <sz val="14"/>
        <rFont val="標楷體"/>
        <family val="4"/>
        <charset val="136"/>
      </rPr>
      <t>投保公保者適用</t>
    </r>
    <r>
      <rPr>
        <sz val="14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</si>
</sst>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_(* #,##0_);_(* \(#,##0\);_(* &quot;-&quot;_);_(@_)"/>
  </numFmts>
  <fonts count="1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4"/>
      <name val="Arial"/>
      <family val="2"/>
    </font>
    <font>
      <sz val="9"/>
      <name val="新細明體"/>
      <family val="1"/>
      <charset val="136"/>
    </font>
    <font>
      <b/>
      <sz val="14"/>
      <name val="Arial"/>
      <family val="2"/>
    </font>
    <font>
      <b/>
      <sz val="14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177" fontId="4" fillId="2" borderId="0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7" fontId="4" fillId="2" borderId="6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77" fontId="4" fillId="2" borderId="9" xfId="1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77" fontId="4" fillId="2" borderId="11" xfId="1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0" xfId="0" applyFont="1" applyFill="1" applyAlignment="1"/>
    <xf numFmtId="0" fontId="4" fillId="0" borderId="0" xfId="0" applyFont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C14" sqref="C14"/>
    </sheetView>
  </sheetViews>
  <sheetFormatPr defaultRowHeight="18"/>
  <cols>
    <col min="1" max="1" width="14.25" style="2" customWidth="1"/>
    <col min="2" max="2" width="11.5" style="2" customWidth="1"/>
    <col min="3" max="3" width="14.375" style="2" customWidth="1"/>
    <col min="5" max="5" width="11" customWidth="1"/>
  </cols>
  <sheetData>
    <row r="1" spans="1:5" ht="44.25" customHeight="1">
      <c r="A1" s="30" t="s">
        <v>10</v>
      </c>
      <c r="B1" s="30"/>
      <c r="C1" s="30"/>
      <c r="D1" s="30"/>
      <c r="E1" s="30"/>
    </row>
    <row r="2" spans="1:5" ht="21.75" customHeight="1">
      <c r="A2" s="31" t="s">
        <v>1</v>
      </c>
      <c r="B2" s="31" t="s">
        <v>7</v>
      </c>
      <c r="C2" s="33" t="s">
        <v>0</v>
      </c>
      <c r="D2" s="34"/>
      <c r="E2" s="35"/>
    </row>
    <row r="3" spans="1:5" ht="45" customHeight="1">
      <c r="A3" s="32"/>
      <c r="B3" s="32"/>
      <c r="C3" s="5" t="s">
        <v>8</v>
      </c>
      <c r="D3" s="3" t="s">
        <v>2</v>
      </c>
      <c r="E3" s="3" t="s">
        <v>3</v>
      </c>
    </row>
    <row r="4" spans="1:5">
      <c r="A4" s="1">
        <v>11100</v>
      </c>
      <c r="B4" s="1">
        <f>SUM(ROUND(A4*0.09*0.2,0)+ROUND(A4*0.01*0.2,0))</f>
        <v>222</v>
      </c>
      <c r="C4" s="1">
        <f>SUM(ROUND(A4*0.09*0.7,0)+ROUND(A4*0.01*0.7,0))</f>
        <v>777</v>
      </c>
      <c r="D4" s="1">
        <f>ROUND(A4*0.0011,0)</f>
        <v>12</v>
      </c>
      <c r="E4" s="6">
        <f>C4+D4</f>
        <v>789</v>
      </c>
    </row>
    <row r="5" spans="1:5">
      <c r="A5" s="1">
        <v>12540</v>
      </c>
      <c r="B5" s="1">
        <f t="shared" ref="B5:B29" si="0">SUM(ROUND(A5*0.09*0.2,0)+ROUND(A5*0.01*0.2,0))</f>
        <v>251</v>
      </c>
      <c r="C5" s="1">
        <f t="shared" ref="C5:C29" si="1">SUM(ROUND(A5*0.09*0.7,0)+ROUND(A5*0.01*0.7,0))</f>
        <v>878</v>
      </c>
      <c r="D5" s="1">
        <f t="shared" ref="D5:D29" si="2">ROUND(A5*0.0011,0)</f>
        <v>14</v>
      </c>
      <c r="E5" s="6">
        <f t="shared" ref="E5:E29" si="3">C5+D5</f>
        <v>892</v>
      </c>
    </row>
    <row r="6" spans="1:5">
      <c r="A6" s="1">
        <v>13500</v>
      </c>
      <c r="B6" s="1">
        <f t="shared" si="0"/>
        <v>270</v>
      </c>
      <c r="C6" s="1">
        <f t="shared" si="1"/>
        <v>946</v>
      </c>
      <c r="D6" s="1">
        <f t="shared" si="2"/>
        <v>15</v>
      </c>
      <c r="E6" s="6">
        <f t="shared" si="3"/>
        <v>961</v>
      </c>
    </row>
    <row r="7" spans="1:5">
      <c r="A7" s="1">
        <v>15840</v>
      </c>
      <c r="B7" s="1">
        <f t="shared" si="0"/>
        <v>317</v>
      </c>
      <c r="C7" s="1">
        <f t="shared" si="1"/>
        <v>1109</v>
      </c>
      <c r="D7" s="1">
        <f t="shared" si="2"/>
        <v>17</v>
      </c>
      <c r="E7" s="6">
        <f t="shared" si="3"/>
        <v>1126</v>
      </c>
    </row>
    <row r="8" spans="1:5">
      <c r="A8" s="1">
        <v>16500</v>
      </c>
      <c r="B8" s="1">
        <f t="shared" si="0"/>
        <v>330</v>
      </c>
      <c r="C8" s="1">
        <f t="shared" si="1"/>
        <v>1156</v>
      </c>
      <c r="D8" s="1">
        <f t="shared" si="2"/>
        <v>18</v>
      </c>
      <c r="E8" s="6">
        <f t="shared" si="3"/>
        <v>1174</v>
      </c>
    </row>
    <row r="9" spans="1:5">
      <c r="A9" s="1">
        <v>17280</v>
      </c>
      <c r="B9" s="1">
        <f t="shared" si="0"/>
        <v>346</v>
      </c>
      <c r="C9" s="1">
        <f t="shared" si="1"/>
        <v>1210</v>
      </c>
      <c r="D9" s="1">
        <f t="shared" si="2"/>
        <v>19</v>
      </c>
      <c r="E9" s="6">
        <f t="shared" si="3"/>
        <v>1229</v>
      </c>
    </row>
    <row r="10" spans="1:5">
      <c r="A10" s="1">
        <v>17880</v>
      </c>
      <c r="B10" s="1">
        <f t="shared" si="0"/>
        <v>358</v>
      </c>
      <c r="C10" s="1">
        <f t="shared" si="1"/>
        <v>1251</v>
      </c>
      <c r="D10" s="1">
        <f t="shared" si="2"/>
        <v>20</v>
      </c>
      <c r="E10" s="6">
        <f t="shared" si="3"/>
        <v>1271</v>
      </c>
    </row>
    <row r="11" spans="1:5">
      <c r="A11" s="1">
        <v>19047</v>
      </c>
      <c r="B11" s="1">
        <f t="shared" si="0"/>
        <v>381</v>
      </c>
      <c r="C11" s="1">
        <f t="shared" si="1"/>
        <v>1333</v>
      </c>
      <c r="D11" s="1">
        <f t="shared" si="2"/>
        <v>21</v>
      </c>
      <c r="E11" s="6">
        <f t="shared" si="3"/>
        <v>1354</v>
      </c>
    </row>
    <row r="12" spans="1:5">
      <c r="A12" s="6">
        <v>20008</v>
      </c>
      <c r="B12" s="1">
        <f t="shared" si="0"/>
        <v>400</v>
      </c>
      <c r="C12" s="1">
        <f t="shared" si="1"/>
        <v>1401</v>
      </c>
      <c r="D12" s="1">
        <f t="shared" si="2"/>
        <v>22</v>
      </c>
      <c r="E12" s="6">
        <f t="shared" si="3"/>
        <v>1423</v>
      </c>
    </row>
    <row r="13" spans="1:5">
      <c r="A13" s="1">
        <v>21000</v>
      </c>
      <c r="B13" s="1">
        <f t="shared" si="0"/>
        <v>420</v>
      </c>
      <c r="C13" s="1">
        <f t="shared" si="1"/>
        <v>1470</v>
      </c>
      <c r="D13" s="1">
        <f t="shared" si="2"/>
        <v>23</v>
      </c>
      <c r="E13" s="6">
        <f t="shared" si="3"/>
        <v>1493</v>
      </c>
    </row>
    <row r="14" spans="1:5">
      <c r="A14" s="1">
        <v>21900</v>
      </c>
      <c r="B14" s="1">
        <f t="shared" si="0"/>
        <v>438</v>
      </c>
      <c r="C14" s="1">
        <f t="shared" si="1"/>
        <v>1533</v>
      </c>
      <c r="D14" s="1">
        <f t="shared" si="2"/>
        <v>24</v>
      </c>
      <c r="E14" s="6">
        <f t="shared" si="3"/>
        <v>1557</v>
      </c>
    </row>
    <row r="15" spans="1:5">
      <c r="A15" s="1">
        <v>22800</v>
      </c>
      <c r="B15" s="1">
        <f t="shared" si="0"/>
        <v>456</v>
      </c>
      <c r="C15" s="1">
        <f t="shared" si="1"/>
        <v>1596</v>
      </c>
      <c r="D15" s="1">
        <f t="shared" si="2"/>
        <v>25</v>
      </c>
      <c r="E15" s="6">
        <f t="shared" si="3"/>
        <v>1621</v>
      </c>
    </row>
    <row r="16" spans="1:5">
      <c r="A16" s="1">
        <v>24000</v>
      </c>
      <c r="B16" s="1">
        <f t="shared" si="0"/>
        <v>480</v>
      </c>
      <c r="C16" s="1">
        <f t="shared" si="1"/>
        <v>1680</v>
      </c>
      <c r="D16" s="1">
        <f t="shared" si="2"/>
        <v>26</v>
      </c>
      <c r="E16" s="6">
        <f t="shared" si="3"/>
        <v>1706</v>
      </c>
    </row>
    <row r="17" spans="1:5">
      <c r="A17" s="1">
        <v>25200</v>
      </c>
      <c r="B17" s="1">
        <f t="shared" si="0"/>
        <v>504</v>
      </c>
      <c r="C17" s="1">
        <f t="shared" si="1"/>
        <v>1764</v>
      </c>
      <c r="D17" s="1">
        <f t="shared" si="2"/>
        <v>28</v>
      </c>
      <c r="E17" s="6">
        <f t="shared" si="3"/>
        <v>1792</v>
      </c>
    </row>
    <row r="18" spans="1:5">
      <c r="A18" s="1">
        <v>26400</v>
      </c>
      <c r="B18" s="1">
        <f t="shared" si="0"/>
        <v>528</v>
      </c>
      <c r="C18" s="1">
        <f t="shared" si="1"/>
        <v>1848</v>
      </c>
      <c r="D18" s="1">
        <f t="shared" si="2"/>
        <v>29</v>
      </c>
      <c r="E18" s="6">
        <f t="shared" si="3"/>
        <v>1877</v>
      </c>
    </row>
    <row r="19" spans="1:5">
      <c r="A19" s="1">
        <v>27600</v>
      </c>
      <c r="B19" s="1">
        <f t="shared" si="0"/>
        <v>552</v>
      </c>
      <c r="C19" s="1">
        <f t="shared" si="1"/>
        <v>1932</v>
      </c>
      <c r="D19" s="1">
        <f t="shared" si="2"/>
        <v>30</v>
      </c>
      <c r="E19" s="6">
        <f t="shared" si="3"/>
        <v>1962</v>
      </c>
    </row>
    <row r="20" spans="1:5">
      <c r="A20" s="1">
        <v>28800</v>
      </c>
      <c r="B20" s="1">
        <f t="shared" si="0"/>
        <v>576</v>
      </c>
      <c r="C20" s="1">
        <f t="shared" si="1"/>
        <v>2016</v>
      </c>
      <c r="D20" s="1">
        <f t="shared" si="2"/>
        <v>32</v>
      </c>
      <c r="E20" s="6">
        <f t="shared" si="3"/>
        <v>2048</v>
      </c>
    </row>
    <row r="21" spans="1:5">
      <c r="A21" s="1">
        <v>30300</v>
      </c>
      <c r="B21" s="1">
        <f t="shared" si="0"/>
        <v>606</v>
      </c>
      <c r="C21" s="1">
        <f t="shared" si="1"/>
        <v>2121</v>
      </c>
      <c r="D21" s="1">
        <f t="shared" si="2"/>
        <v>33</v>
      </c>
      <c r="E21" s="6">
        <f t="shared" si="3"/>
        <v>2154</v>
      </c>
    </row>
    <row r="22" spans="1:5">
      <c r="A22" s="1">
        <v>31800</v>
      </c>
      <c r="B22" s="1">
        <f t="shared" si="0"/>
        <v>636</v>
      </c>
      <c r="C22" s="1">
        <f t="shared" si="1"/>
        <v>2226</v>
      </c>
      <c r="D22" s="1">
        <f t="shared" si="2"/>
        <v>35</v>
      </c>
      <c r="E22" s="6">
        <f t="shared" si="3"/>
        <v>2261</v>
      </c>
    </row>
    <row r="23" spans="1:5">
      <c r="A23" s="1">
        <v>33300</v>
      </c>
      <c r="B23" s="1">
        <f t="shared" si="0"/>
        <v>666</v>
      </c>
      <c r="C23" s="1">
        <f t="shared" si="1"/>
        <v>2331</v>
      </c>
      <c r="D23" s="1">
        <f t="shared" si="2"/>
        <v>37</v>
      </c>
      <c r="E23" s="6">
        <f t="shared" si="3"/>
        <v>2368</v>
      </c>
    </row>
    <row r="24" spans="1:5">
      <c r="A24" s="1">
        <v>34800</v>
      </c>
      <c r="B24" s="1">
        <f t="shared" si="0"/>
        <v>696</v>
      </c>
      <c r="C24" s="1">
        <f t="shared" si="1"/>
        <v>2436</v>
      </c>
      <c r="D24" s="1">
        <f t="shared" si="2"/>
        <v>38</v>
      </c>
      <c r="E24" s="6">
        <f t="shared" si="3"/>
        <v>2474</v>
      </c>
    </row>
    <row r="25" spans="1:5">
      <c r="A25" s="1">
        <v>36300</v>
      </c>
      <c r="B25" s="1">
        <f t="shared" si="0"/>
        <v>726</v>
      </c>
      <c r="C25" s="1">
        <f t="shared" si="1"/>
        <v>2541</v>
      </c>
      <c r="D25" s="1">
        <f t="shared" si="2"/>
        <v>40</v>
      </c>
      <c r="E25" s="6">
        <f t="shared" si="3"/>
        <v>2581</v>
      </c>
    </row>
    <row r="26" spans="1:5">
      <c r="A26" s="1">
        <v>38200</v>
      </c>
      <c r="B26" s="1">
        <f t="shared" si="0"/>
        <v>764</v>
      </c>
      <c r="C26" s="1">
        <f t="shared" si="1"/>
        <v>2674</v>
      </c>
      <c r="D26" s="1">
        <f t="shared" si="2"/>
        <v>42</v>
      </c>
      <c r="E26" s="6">
        <f t="shared" si="3"/>
        <v>2716</v>
      </c>
    </row>
    <row r="27" spans="1:5">
      <c r="A27" s="1">
        <v>40100</v>
      </c>
      <c r="B27" s="1">
        <f t="shared" si="0"/>
        <v>802</v>
      </c>
      <c r="C27" s="1">
        <f t="shared" si="1"/>
        <v>2807</v>
      </c>
      <c r="D27" s="1">
        <f t="shared" si="2"/>
        <v>44</v>
      </c>
      <c r="E27" s="6">
        <f t="shared" si="3"/>
        <v>2851</v>
      </c>
    </row>
    <row r="28" spans="1:5">
      <c r="A28" s="1">
        <v>42000</v>
      </c>
      <c r="B28" s="1">
        <f t="shared" si="0"/>
        <v>840</v>
      </c>
      <c r="C28" s="1">
        <f t="shared" si="1"/>
        <v>2940</v>
      </c>
      <c r="D28" s="1">
        <f t="shared" si="2"/>
        <v>46</v>
      </c>
      <c r="E28" s="6">
        <f t="shared" si="3"/>
        <v>2986</v>
      </c>
    </row>
    <row r="29" spans="1:5">
      <c r="A29" s="1">
        <v>43900</v>
      </c>
      <c r="B29" s="1">
        <f t="shared" si="0"/>
        <v>878</v>
      </c>
      <c r="C29" s="1">
        <f t="shared" si="1"/>
        <v>3073</v>
      </c>
      <c r="D29" s="1">
        <f t="shared" si="2"/>
        <v>48</v>
      </c>
      <c r="E29" s="6">
        <f t="shared" si="3"/>
        <v>3121</v>
      </c>
    </row>
  </sheetData>
  <mergeCells count="4">
    <mergeCell ref="A1:E1"/>
    <mergeCell ref="A2:A3"/>
    <mergeCell ref="C2:E2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C15" sqref="C15"/>
    </sheetView>
  </sheetViews>
  <sheetFormatPr defaultColWidth="12.25" defaultRowHeight="18"/>
  <cols>
    <col min="1" max="1" width="12.25" style="26" customWidth="1"/>
    <col min="2" max="2" width="14.875" style="26" customWidth="1"/>
    <col min="3" max="3" width="21.75" style="26" customWidth="1"/>
    <col min="4" max="4" width="20.875" style="26" customWidth="1"/>
    <col min="5" max="16384" width="12.25" style="27"/>
  </cols>
  <sheetData>
    <row r="1" spans="1:4" ht="46.5" customHeight="1" thickBot="1">
      <c r="A1" s="42" t="s">
        <v>9</v>
      </c>
      <c r="B1" s="42"/>
      <c r="C1" s="42"/>
      <c r="D1" s="42"/>
    </row>
    <row r="2" spans="1:4" ht="42" customHeight="1">
      <c r="A2" s="36" t="s">
        <v>11</v>
      </c>
      <c r="B2" s="38" t="s">
        <v>12</v>
      </c>
      <c r="C2" s="22" t="s">
        <v>16</v>
      </c>
      <c r="D2" s="40" t="s">
        <v>13</v>
      </c>
    </row>
    <row r="3" spans="1:4" ht="27" customHeight="1">
      <c r="A3" s="37"/>
      <c r="B3" s="39"/>
      <c r="C3" s="8" t="s">
        <v>14</v>
      </c>
      <c r="D3" s="41"/>
    </row>
    <row r="4" spans="1:4">
      <c r="A4" s="9">
        <v>1</v>
      </c>
      <c r="B4" s="10">
        <v>20008</v>
      </c>
      <c r="C4" s="11">
        <v>282</v>
      </c>
      <c r="D4" s="28">
        <v>906</v>
      </c>
    </row>
    <row r="5" spans="1:4">
      <c r="A5" s="9">
        <f t="shared" ref="A5:A55" si="0">+A4+1</f>
        <v>2</v>
      </c>
      <c r="B5" s="10">
        <v>20100</v>
      </c>
      <c r="C5" s="11">
        <v>283</v>
      </c>
      <c r="D5" s="11">
        <v>911</v>
      </c>
    </row>
    <row r="6" spans="1:4">
      <c r="A6" s="9">
        <f t="shared" si="0"/>
        <v>3</v>
      </c>
      <c r="B6" s="10">
        <v>21000</v>
      </c>
      <c r="C6" s="11">
        <v>295</v>
      </c>
      <c r="D6" s="11">
        <v>951</v>
      </c>
    </row>
    <row r="7" spans="1:4">
      <c r="A7" s="9">
        <f t="shared" si="0"/>
        <v>4</v>
      </c>
      <c r="B7" s="10">
        <v>21900</v>
      </c>
      <c r="C7" s="11">
        <v>308</v>
      </c>
      <c r="D7" s="11">
        <v>992</v>
      </c>
    </row>
    <row r="8" spans="1:4">
      <c r="A8" s="12">
        <f t="shared" si="0"/>
        <v>5</v>
      </c>
      <c r="B8" s="13">
        <v>22800</v>
      </c>
      <c r="C8" s="14">
        <v>321</v>
      </c>
      <c r="D8" s="14">
        <v>1033</v>
      </c>
    </row>
    <row r="9" spans="1:4">
      <c r="A9" s="9">
        <f t="shared" si="0"/>
        <v>6</v>
      </c>
      <c r="B9" s="10">
        <v>24000</v>
      </c>
      <c r="C9" s="11">
        <v>338</v>
      </c>
      <c r="D9" s="28">
        <v>1087</v>
      </c>
    </row>
    <row r="10" spans="1:4">
      <c r="A10" s="9">
        <f t="shared" si="0"/>
        <v>7</v>
      </c>
      <c r="B10" s="10">
        <v>25200</v>
      </c>
      <c r="C10" s="11">
        <v>355</v>
      </c>
      <c r="D10" s="11">
        <v>1142</v>
      </c>
    </row>
    <row r="11" spans="1:4">
      <c r="A11" s="9">
        <f t="shared" si="0"/>
        <v>8</v>
      </c>
      <c r="B11" s="10">
        <v>26400</v>
      </c>
      <c r="C11" s="11">
        <v>371</v>
      </c>
      <c r="D11" s="11">
        <v>1196</v>
      </c>
    </row>
    <row r="12" spans="1:4">
      <c r="A12" s="9">
        <f t="shared" si="0"/>
        <v>9</v>
      </c>
      <c r="B12" s="10">
        <v>27600</v>
      </c>
      <c r="C12" s="11">
        <v>388</v>
      </c>
      <c r="D12" s="11">
        <v>1250</v>
      </c>
    </row>
    <row r="13" spans="1:4">
      <c r="A13" s="12">
        <f t="shared" si="0"/>
        <v>10</v>
      </c>
      <c r="B13" s="13">
        <v>28800</v>
      </c>
      <c r="C13" s="14">
        <v>405</v>
      </c>
      <c r="D13" s="14">
        <v>1305</v>
      </c>
    </row>
    <row r="14" spans="1:4">
      <c r="A14" s="9">
        <f t="shared" si="0"/>
        <v>11</v>
      </c>
      <c r="B14" s="10">
        <v>30300</v>
      </c>
      <c r="C14" s="11">
        <v>426</v>
      </c>
      <c r="D14" s="28">
        <v>1373</v>
      </c>
    </row>
    <row r="15" spans="1:4">
      <c r="A15" s="9">
        <f t="shared" si="0"/>
        <v>12</v>
      </c>
      <c r="B15" s="10">
        <v>31800</v>
      </c>
      <c r="C15" s="11">
        <v>447</v>
      </c>
      <c r="D15" s="11">
        <v>1441</v>
      </c>
    </row>
    <row r="16" spans="1:4">
      <c r="A16" s="9">
        <f t="shared" si="0"/>
        <v>13</v>
      </c>
      <c r="B16" s="10">
        <v>33300</v>
      </c>
      <c r="C16" s="11">
        <v>469</v>
      </c>
      <c r="D16" s="11">
        <v>1509</v>
      </c>
    </row>
    <row r="17" spans="1:4">
      <c r="A17" s="9">
        <f t="shared" si="0"/>
        <v>14</v>
      </c>
      <c r="B17" s="10">
        <v>34800</v>
      </c>
      <c r="C17" s="11">
        <v>490</v>
      </c>
      <c r="D17" s="11">
        <v>1577</v>
      </c>
    </row>
    <row r="18" spans="1:4">
      <c r="A18" s="12">
        <f t="shared" si="0"/>
        <v>15</v>
      </c>
      <c r="B18" s="13">
        <v>36300</v>
      </c>
      <c r="C18" s="14">
        <v>511</v>
      </c>
      <c r="D18" s="14">
        <v>1645</v>
      </c>
    </row>
    <row r="19" spans="1:4">
      <c r="A19" s="9">
        <f t="shared" si="0"/>
        <v>16</v>
      </c>
      <c r="B19" s="10">
        <v>38200</v>
      </c>
      <c r="C19" s="11">
        <v>537</v>
      </c>
      <c r="D19" s="28">
        <v>1731</v>
      </c>
    </row>
    <row r="20" spans="1:4">
      <c r="A20" s="9">
        <f t="shared" si="0"/>
        <v>17</v>
      </c>
      <c r="B20" s="10">
        <v>40100</v>
      </c>
      <c r="C20" s="11">
        <v>564</v>
      </c>
      <c r="D20" s="11">
        <v>1817</v>
      </c>
    </row>
    <row r="21" spans="1:4">
      <c r="A21" s="9">
        <f t="shared" si="0"/>
        <v>18</v>
      </c>
      <c r="B21" s="10">
        <v>42000</v>
      </c>
      <c r="C21" s="11">
        <v>591</v>
      </c>
      <c r="D21" s="11">
        <v>1903</v>
      </c>
    </row>
    <row r="22" spans="1:4">
      <c r="A22" s="9">
        <f t="shared" si="0"/>
        <v>19</v>
      </c>
      <c r="B22" s="10">
        <v>43900</v>
      </c>
      <c r="C22" s="11">
        <v>618</v>
      </c>
      <c r="D22" s="11">
        <v>1989</v>
      </c>
    </row>
    <row r="23" spans="1:4">
      <c r="A23" s="12">
        <f t="shared" si="0"/>
        <v>20</v>
      </c>
      <c r="B23" s="13">
        <v>45800</v>
      </c>
      <c r="C23" s="14">
        <v>644</v>
      </c>
      <c r="D23" s="14">
        <v>2075</v>
      </c>
    </row>
    <row r="24" spans="1:4">
      <c r="A24" s="9">
        <f t="shared" si="0"/>
        <v>21</v>
      </c>
      <c r="B24" s="10">
        <v>48200</v>
      </c>
      <c r="C24" s="11">
        <v>678</v>
      </c>
      <c r="D24" s="28">
        <v>2184</v>
      </c>
    </row>
    <row r="25" spans="1:4">
      <c r="A25" s="9">
        <f t="shared" si="0"/>
        <v>22</v>
      </c>
      <c r="B25" s="10">
        <v>50600</v>
      </c>
      <c r="C25" s="11">
        <v>712</v>
      </c>
      <c r="D25" s="11">
        <v>2292</v>
      </c>
    </row>
    <row r="26" spans="1:4">
      <c r="A26" s="9">
        <f t="shared" si="0"/>
        <v>23</v>
      </c>
      <c r="B26" s="10">
        <v>53000</v>
      </c>
      <c r="C26" s="11">
        <v>746</v>
      </c>
      <c r="D26" s="11">
        <v>2401</v>
      </c>
    </row>
    <row r="27" spans="1:4">
      <c r="A27" s="9">
        <f t="shared" si="0"/>
        <v>24</v>
      </c>
      <c r="B27" s="10">
        <v>55400</v>
      </c>
      <c r="C27" s="11">
        <v>779</v>
      </c>
      <c r="D27" s="11">
        <v>2510</v>
      </c>
    </row>
    <row r="28" spans="1:4">
      <c r="A28" s="12">
        <f t="shared" si="0"/>
        <v>25</v>
      </c>
      <c r="B28" s="13">
        <v>57800</v>
      </c>
      <c r="C28" s="14">
        <v>813</v>
      </c>
      <c r="D28" s="14">
        <v>2619</v>
      </c>
    </row>
    <row r="29" spans="1:4">
      <c r="A29" s="15">
        <f t="shared" si="0"/>
        <v>26</v>
      </c>
      <c r="B29" s="10">
        <v>60800</v>
      </c>
      <c r="C29" s="11">
        <v>855</v>
      </c>
      <c r="D29" s="28">
        <v>2755</v>
      </c>
    </row>
    <row r="30" spans="1:4">
      <c r="A30" s="9">
        <f t="shared" si="0"/>
        <v>27</v>
      </c>
      <c r="B30" s="10">
        <v>63800</v>
      </c>
      <c r="C30" s="11">
        <v>898</v>
      </c>
      <c r="D30" s="11">
        <v>2890</v>
      </c>
    </row>
    <row r="31" spans="1:4">
      <c r="A31" s="9">
        <f t="shared" si="0"/>
        <v>28</v>
      </c>
      <c r="B31" s="10">
        <v>66800</v>
      </c>
      <c r="C31" s="11">
        <v>940</v>
      </c>
      <c r="D31" s="11">
        <v>3026</v>
      </c>
    </row>
    <row r="32" spans="1:4">
      <c r="A32" s="9">
        <f t="shared" si="0"/>
        <v>29</v>
      </c>
      <c r="B32" s="10">
        <v>69800</v>
      </c>
      <c r="C32" s="11">
        <v>982</v>
      </c>
      <c r="D32" s="11">
        <v>3162</v>
      </c>
    </row>
    <row r="33" spans="1:4">
      <c r="A33" s="12">
        <f t="shared" si="0"/>
        <v>30</v>
      </c>
      <c r="B33" s="13">
        <v>72800</v>
      </c>
      <c r="C33" s="14">
        <v>1024</v>
      </c>
      <c r="D33" s="14">
        <v>3298</v>
      </c>
    </row>
    <row r="34" spans="1:4">
      <c r="A34" s="9">
        <f t="shared" si="0"/>
        <v>31</v>
      </c>
      <c r="B34" s="16">
        <v>76500</v>
      </c>
      <c r="C34" s="11">
        <v>1076</v>
      </c>
      <c r="D34" s="28">
        <v>3466</v>
      </c>
    </row>
    <row r="35" spans="1:4">
      <c r="A35" s="9">
        <f t="shared" si="0"/>
        <v>32</v>
      </c>
      <c r="B35" s="16">
        <v>80200</v>
      </c>
      <c r="C35" s="11">
        <v>1128</v>
      </c>
      <c r="D35" s="11">
        <v>3633</v>
      </c>
    </row>
    <row r="36" spans="1:4">
      <c r="A36" s="9">
        <f t="shared" si="0"/>
        <v>33</v>
      </c>
      <c r="B36" s="10">
        <v>83900</v>
      </c>
      <c r="C36" s="11">
        <v>1180</v>
      </c>
      <c r="D36" s="11">
        <v>3801</v>
      </c>
    </row>
    <row r="37" spans="1:4">
      <c r="A37" s="12">
        <f t="shared" si="0"/>
        <v>34</v>
      </c>
      <c r="B37" s="13">
        <v>87600</v>
      </c>
      <c r="C37" s="14">
        <v>1233</v>
      </c>
      <c r="D37" s="14">
        <v>3969</v>
      </c>
    </row>
    <row r="38" spans="1:4">
      <c r="A38" s="9">
        <f t="shared" si="0"/>
        <v>35</v>
      </c>
      <c r="B38" s="10">
        <v>92100</v>
      </c>
      <c r="C38" s="11">
        <v>1296</v>
      </c>
      <c r="D38" s="28">
        <v>4173</v>
      </c>
    </row>
    <row r="39" spans="1:4">
      <c r="A39" s="9">
        <f t="shared" si="0"/>
        <v>36</v>
      </c>
      <c r="B39" s="10">
        <v>96600</v>
      </c>
      <c r="C39" s="11">
        <v>1359</v>
      </c>
      <c r="D39" s="11">
        <v>4377</v>
      </c>
    </row>
    <row r="40" spans="1:4">
      <c r="A40" s="9">
        <f t="shared" si="0"/>
        <v>37</v>
      </c>
      <c r="B40" s="10">
        <v>101100</v>
      </c>
      <c r="C40" s="11">
        <v>1422</v>
      </c>
      <c r="D40" s="11">
        <v>4580</v>
      </c>
    </row>
    <row r="41" spans="1:4">
      <c r="A41" s="9">
        <f t="shared" si="0"/>
        <v>38</v>
      </c>
      <c r="B41" s="10">
        <v>105600</v>
      </c>
      <c r="C41" s="11">
        <v>1486</v>
      </c>
      <c r="D41" s="11">
        <v>4784</v>
      </c>
    </row>
    <row r="42" spans="1:4">
      <c r="A42" s="12">
        <f t="shared" si="0"/>
        <v>39</v>
      </c>
      <c r="B42" s="13">
        <v>110100</v>
      </c>
      <c r="C42" s="14">
        <v>1549</v>
      </c>
      <c r="D42" s="14">
        <v>4988</v>
      </c>
    </row>
    <row r="43" spans="1:4">
      <c r="A43" s="9">
        <f t="shared" si="0"/>
        <v>40</v>
      </c>
      <c r="B43" s="16">
        <v>115500</v>
      </c>
      <c r="C43" s="11">
        <v>1625</v>
      </c>
      <c r="D43" s="28">
        <v>5233</v>
      </c>
    </row>
    <row r="44" spans="1:4">
      <c r="A44" s="9">
        <f t="shared" si="0"/>
        <v>41</v>
      </c>
      <c r="B44" s="16">
        <v>120900</v>
      </c>
      <c r="C44" s="11">
        <v>1701</v>
      </c>
      <c r="D44" s="11">
        <v>5477</v>
      </c>
    </row>
    <row r="45" spans="1:4">
      <c r="A45" s="9">
        <f t="shared" si="0"/>
        <v>42</v>
      </c>
      <c r="B45" s="10">
        <v>126300</v>
      </c>
      <c r="C45" s="11">
        <v>1777</v>
      </c>
      <c r="D45" s="11">
        <v>5722</v>
      </c>
    </row>
    <row r="46" spans="1:4">
      <c r="A46" s="9">
        <f>+A45+1</f>
        <v>43</v>
      </c>
      <c r="B46" s="10">
        <v>131700</v>
      </c>
      <c r="C46" s="11">
        <v>1853</v>
      </c>
      <c r="D46" s="11">
        <v>5967</v>
      </c>
    </row>
    <row r="47" spans="1:4">
      <c r="A47" s="9">
        <f t="shared" si="0"/>
        <v>44</v>
      </c>
      <c r="B47" s="16">
        <v>137100</v>
      </c>
      <c r="C47" s="11">
        <v>1929</v>
      </c>
      <c r="D47" s="11">
        <v>6211</v>
      </c>
    </row>
    <row r="48" spans="1:4">
      <c r="A48" s="9">
        <f t="shared" si="0"/>
        <v>45</v>
      </c>
      <c r="B48" s="16">
        <v>142500</v>
      </c>
      <c r="C48" s="11">
        <v>2005</v>
      </c>
      <c r="D48" s="11">
        <v>6456</v>
      </c>
    </row>
    <row r="49" spans="1:4">
      <c r="A49" s="9">
        <f t="shared" si="0"/>
        <v>46</v>
      </c>
      <c r="B49" s="10">
        <v>147900</v>
      </c>
      <c r="C49" s="11">
        <v>2081</v>
      </c>
      <c r="D49" s="11">
        <v>6701</v>
      </c>
    </row>
    <row r="50" spans="1:4">
      <c r="A50" s="12">
        <f>+A49+1</f>
        <v>47</v>
      </c>
      <c r="B50" s="13">
        <v>150000</v>
      </c>
      <c r="C50" s="14">
        <v>2111</v>
      </c>
      <c r="D50" s="14">
        <v>6796</v>
      </c>
    </row>
    <row r="51" spans="1:4">
      <c r="A51" s="9">
        <f t="shared" si="0"/>
        <v>48</v>
      </c>
      <c r="B51" s="16">
        <v>156400</v>
      </c>
      <c r="C51" s="11">
        <v>2201</v>
      </c>
      <c r="D51" s="28">
        <v>7086</v>
      </c>
    </row>
    <row r="52" spans="1:4">
      <c r="A52" s="9">
        <f t="shared" si="0"/>
        <v>49</v>
      </c>
      <c r="B52" s="16">
        <v>162800</v>
      </c>
      <c r="C52" s="11">
        <v>2291</v>
      </c>
      <c r="D52" s="11">
        <v>7376</v>
      </c>
    </row>
    <row r="53" spans="1:4">
      <c r="A53" s="9">
        <f t="shared" si="0"/>
        <v>50</v>
      </c>
      <c r="B53" s="10">
        <v>169200</v>
      </c>
      <c r="C53" s="11">
        <v>2381</v>
      </c>
      <c r="D53" s="11">
        <v>7666</v>
      </c>
    </row>
    <row r="54" spans="1:4">
      <c r="A54" s="9">
        <f>+A53+1</f>
        <v>51</v>
      </c>
      <c r="B54" s="10">
        <v>175600</v>
      </c>
      <c r="C54" s="11">
        <v>2471</v>
      </c>
      <c r="D54" s="11">
        <v>7956</v>
      </c>
    </row>
    <row r="55" spans="1:4" ht="18.75" thickBot="1">
      <c r="A55" s="17">
        <f t="shared" si="0"/>
        <v>52</v>
      </c>
      <c r="B55" s="18">
        <v>182000</v>
      </c>
      <c r="C55" s="19">
        <v>2561</v>
      </c>
      <c r="D55" s="19">
        <v>8246</v>
      </c>
    </row>
    <row r="56" spans="1:4" ht="19.5">
      <c r="A56" s="25" t="s">
        <v>15</v>
      </c>
      <c r="B56" s="23"/>
      <c r="C56" s="23"/>
      <c r="D56" s="24"/>
    </row>
  </sheetData>
  <mergeCells count="4">
    <mergeCell ref="A2:A3"/>
    <mergeCell ref="B2:B3"/>
    <mergeCell ref="D2:D3"/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D16" sqref="D16"/>
    </sheetView>
  </sheetViews>
  <sheetFormatPr defaultRowHeight="18"/>
  <cols>
    <col min="1" max="1" width="10.875" customWidth="1"/>
    <col min="2" max="4" width="15" customWidth="1"/>
    <col min="5" max="5" width="6.625" customWidth="1"/>
    <col min="6" max="6" width="9.625" style="27" customWidth="1"/>
    <col min="7" max="7" width="13.625" style="27" customWidth="1"/>
    <col min="8" max="8" width="20.875" style="27" customWidth="1"/>
    <col min="9" max="9" width="21.5" style="27" customWidth="1"/>
  </cols>
  <sheetData>
    <row r="1" spans="1:9" ht="47.25" customHeight="1" thickBot="1">
      <c r="A1" s="30" t="s">
        <v>20</v>
      </c>
      <c r="B1" s="30"/>
      <c r="C1" s="30"/>
      <c r="D1" s="30"/>
      <c r="F1" s="45" t="s">
        <v>21</v>
      </c>
      <c r="G1" s="45"/>
      <c r="H1" s="45"/>
      <c r="I1" s="45"/>
    </row>
    <row r="2" spans="1:9" ht="43.5" customHeight="1">
      <c r="A2" s="4" t="s">
        <v>4</v>
      </c>
      <c r="B2" s="4" t="s">
        <v>5</v>
      </c>
      <c r="C2" s="7" t="s">
        <v>17</v>
      </c>
      <c r="D2" s="4" t="s">
        <v>6</v>
      </c>
      <c r="F2" s="36" t="s">
        <v>11</v>
      </c>
      <c r="G2" s="38" t="s">
        <v>12</v>
      </c>
      <c r="H2" s="22" t="s">
        <v>18</v>
      </c>
      <c r="I2" s="43" t="s">
        <v>19</v>
      </c>
    </row>
    <row r="3" spans="1:9" ht="19.5">
      <c r="A3" s="1">
        <v>120</v>
      </c>
      <c r="B3" s="1">
        <v>17110</v>
      </c>
      <c r="C3" s="1">
        <v>614</v>
      </c>
      <c r="D3" s="1">
        <v>570</v>
      </c>
      <c r="F3" s="37"/>
      <c r="G3" s="39"/>
      <c r="H3" s="8" t="s">
        <v>14</v>
      </c>
      <c r="I3" s="44"/>
    </row>
    <row r="4" spans="1:9">
      <c r="A4" s="1">
        <v>130</v>
      </c>
      <c r="B4" s="1">
        <v>17780</v>
      </c>
      <c r="C4" s="1">
        <v>638</v>
      </c>
      <c r="D4" s="1">
        <v>592</v>
      </c>
      <c r="F4" s="9">
        <v>1</v>
      </c>
      <c r="G4" s="10">
        <v>20008</v>
      </c>
      <c r="H4" s="11">
        <v>282</v>
      </c>
      <c r="I4" s="29">
        <v>529</v>
      </c>
    </row>
    <row r="5" spans="1:9">
      <c r="A5" s="1">
        <v>140</v>
      </c>
      <c r="B5" s="1">
        <v>18445</v>
      </c>
      <c r="C5" s="1">
        <v>662</v>
      </c>
      <c r="D5" s="1">
        <v>614</v>
      </c>
      <c r="F5" s="9">
        <f t="shared" ref="F5:F55" si="0">+F4+1</f>
        <v>2</v>
      </c>
      <c r="G5" s="10">
        <v>20100</v>
      </c>
      <c r="H5" s="11">
        <v>283</v>
      </c>
      <c r="I5" s="29">
        <v>531</v>
      </c>
    </row>
    <row r="6" spans="1:9">
      <c r="A6" s="1">
        <v>150</v>
      </c>
      <c r="B6" s="1">
        <v>19110</v>
      </c>
      <c r="C6" s="1">
        <v>686</v>
      </c>
      <c r="D6" s="1">
        <v>636</v>
      </c>
      <c r="F6" s="9">
        <f t="shared" si="0"/>
        <v>3</v>
      </c>
      <c r="G6" s="10">
        <v>21000</v>
      </c>
      <c r="H6" s="11">
        <v>295</v>
      </c>
      <c r="I6" s="29">
        <v>555</v>
      </c>
    </row>
    <row r="7" spans="1:9">
      <c r="A7" s="1">
        <v>160</v>
      </c>
      <c r="B7" s="1">
        <v>19775</v>
      </c>
      <c r="C7" s="1">
        <v>709</v>
      </c>
      <c r="D7" s="1">
        <v>659</v>
      </c>
      <c r="F7" s="9">
        <f t="shared" si="0"/>
        <v>4</v>
      </c>
      <c r="G7" s="10">
        <v>21900</v>
      </c>
      <c r="H7" s="11">
        <v>308</v>
      </c>
      <c r="I7" s="29">
        <v>579</v>
      </c>
    </row>
    <row r="8" spans="1:9">
      <c r="A8" s="1">
        <v>170</v>
      </c>
      <c r="B8" s="1">
        <v>20440</v>
      </c>
      <c r="C8" s="1">
        <v>733</v>
      </c>
      <c r="D8" s="1">
        <v>681</v>
      </c>
      <c r="F8" s="12">
        <f t="shared" si="0"/>
        <v>5</v>
      </c>
      <c r="G8" s="13">
        <v>22800</v>
      </c>
      <c r="H8" s="14">
        <v>321</v>
      </c>
      <c r="I8" s="29">
        <v>603</v>
      </c>
    </row>
    <row r="9" spans="1:9">
      <c r="A9" s="1">
        <v>180</v>
      </c>
      <c r="B9" s="1">
        <v>21110</v>
      </c>
      <c r="C9" s="1">
        <v>757</v>
      </c>
      <c r="D9" s="1">
        <v>703</v>
      </c>
      <c r="F9" s="9">
        <f t="shared" si="0"/>
        <v>6</v>
      </c>
      <c r="G9" s="10">
        <v>24000</v>
      </c>
      <c r="H9" s="11">
        <v>338</v>
      </c>
      <c r="I9" s="28">
        <v>634</v>
      </c>
    </row>
    <row r="10" spans="1:9">
      <c r="A10" s="1">
        <v>190</v>
      </c>
      <c r="B10" s="1">
        <v>21775</v>
      </c>
      <c r="C10" s="1">
        <v>781</v>
      </c>
      <c r="D10" s="1">
        <v>725</v>
      </c>
      <c r="F10" s="9">
        <f t="shared" si="0"/>
        <v>7</v>
      </c>
      <c r="G10" s="10">
        <v>25200</v>
      </c>
      <c r="H10" s="11">
        <v>355</v>
      </c>
      <c r="I10" s="11">
        <v>666</v>
      </c>
    </row>
    <row r="11" spans="1:9">
      <c r="A11" s="1">
        <v>200</v>
      </c>
      <c r="B11" s="1">
        <v>22440</v>
      </c>
      <c r="C11" s="1">
        <v>805</v>
      </c>
      <c r="D11" s="1">
        <v>747</v>
      </c>
      <c r="F11" s="9">
        <f t="shared" si="0"/>
        <v>8</v>
      </c>
      <c r="G11" s="10">
        <v>26400</v>
      </c>
      <c r="H11" s="11">
        <v>371</v>
      </c>
      <c r="I11" s="11">
        <v>698</v>
      </c>
    </row>
    <row r="12" spans="1:9">
      <c r="A12" s="1">
        <v>210</v>
      </c>
      <c r="B12" s="1">
        <v>23105</v>
      </c>
      <c r="C12" s="1">
        <v>829</v>
      </c>
      <c r="D12" s="1">
        <v>769</v>
      </c>
      <c r="F12" s="9">
        <f t="shared" si="0"/>
        <v>9</v>
      </c>
      <c r="G12" s="10">
        <v>27600</v>
      </c>
      <c r="H12" s="11">
        <v>388</v>
      </c>
      <c r="I12" s="11">
        <v>729</v>
      </c>
    </row>
    <row r="13" spans="1:9">
      <c r="A13" s="1">
        <v>220</v>
      </c>
      <c r="B13" s="1">
        <v>23770</v>
      </c>
      <c r="C13" s="1">
        <v>853</v>
      </c>
      <c r="D13" s="1">
        <v>791</v>
      </c>
      <c r="F13" s="12">
        <f t="shared" si="0"/>
        <v>10</v>
      </c>
      <c r="G13" s="13">
        <v>28800</v>
      </c>
      <c r="H13" s="14">
        <v>405</v>
      </c>
      <c r="I13" s="14">
        <v>761</v>
      </c>
    </row>
    <row r="14" spans="1:9">
      <c r="A14" s="1">
        <v>230</v>
      </c>
      <c r="B14" s="1">
        <v>24440</v>
      </c>
      <c r="C14" s="1">
        <v>877</v>
      </c>
      <c r="D14" s="1">
        <v>814</v>
      </c>
      <c r="F14" s="9">
        <f t="shared" si="0"/>
        <v>11</v>
      </c>
      <c r="G14" s="10">
        <v>30300</v>
      </c>
      <c r="H14" s="11">
        <v>426</v>
      </c>
      <c r="I14" s="28">
        <v>801</v>
      </c>
    </row>
    <row r="15" spans="1:9">
      <c r="A15" s="1">
        <v>245</v>
      </c>
      <c r="B15" s="1">
        <v>25435</v>
      </c>
      <c r="C15" s="1">
        <v>912</v>
      </c>
      <c r="D15" s="1">
        <v>847</v>
      </c>
      <c r="F15" s="9">
        <f t="shared" si="0"/>
        <v>12</v>
      </c>
      <c r="G15" s="10">
        <v>31800</v>
      </c>
      <c r="H15" s="11">
        <v>447</v>
      </c>
      <c r="I15" s="11">
        <v>840</v>
      </c>
    </row>
    <row r="16" spans="1:9">
      <c r="A16" s="1">
        <v>260</v>
      </c>
      <c r="B16" s="1">
        <v>26435</v>
      </c>
      <c r="C16" s="1">
        <v>949</v>
      </c>
      <c r="D16" s="1">
        <v>880</v>
      </c>
      <c r="F16" s="9">
        <f t="shared" si="0"/>
        <v>13</v>
      </c>
      <c r="G16" s="10">
        <v>33300</v>
      </c>
      <c r="H16" s="11">
        <v>469</v>
      </c>
      <c r="I16" s="11">
        <v>880</v>
      </c>
    </row>
    <row r="17" spans="1:9">
      <c r="A17" s="1">
        <v>275</v>
      </c>
      <c r="B17" s="1">
        <v>27435</v>
      </c>
      <c r="C17" s="1">
        <v>984</v>
      </c>
      <c r="D17" s="1">
        <v>914</v>
      </c>
      <c r="F17" s="9">
        <f t="shared" si="0"/>
        <v>14</v>
      </c>
      <c r="G17" s="10">
        <v>34800</v>
      </c>
      <c r="H17" s="11">
        <v>490</v>
      </c>
      <c r="I17" s="11">
        <v>920</v>
      </c>
    </row>
    <row r="18" spans="1:9">
      <c r="A18" s="1">
        <v>290</v>
      </c>
      <c r="B18" s="1">
        <v>28435</v>
      </c>
      <c r="C18" s="1">
        <v>1020</v>
      </c>
      <c r="D18" s="1">
        <v>947</v>
      </c>
      <c r="F18" s="12">
        <f t="shared" si="0"/>
        <v>15</v>
      </c>
      <c r="G18" s="13">
        <v>36300</v>
      </c>
      <c r="H18" s="14">
        <v>511</v>
      </c>
      <c r="I18" s="14">
        <v>959</v>
      </c>
    </row>
    <row r="19" spans="1:9">
      <c r="A19" s="1">
        <v>310</v>
      </c>
      <c r="B19" s="1">
        <v>29435</v>
      </c>
      <c r="C19" s="1">
        <v>1056</v>
      </c>
      <c r="D19" s="1">
        <v>980</v>
      </c>
      <c r="F19" s="9">
        <f t="shared" si="0"/>
        <v>16</v>
      </c>
      <c r="G19" s="10">
        <v>38200</v>
      </c>
      <c r="H19" s="11">
        <v>537</v>
      </c>
      <c r="I19" s="28">
        <v>1010</v>
      </c>
    </row>
    <row r="20" spans="1:9">
      <c r="A20" s="1">
        <v>330</v>
      </c>
      <c r="B20" s="1">
        <v>30430</v>
      </c>
      <c r="C20" s="1">
        <v>1092</v>
      </c>
      <c r="D20" s="1">
        <v>1013</v>
      </c>
      <c r="F20" s="9">
        <f t="shared" si="0"/>
        <v>17</v>
      </c>
      <c r="G20" s="10">
        <v>40100</v>
      </c>
      <c r="H20" s="11">
        <v>564</v>
      </c>
      <c r="I20" s="11">
        <v>1060</v>
      </c>
    </row>
    <row r="21" spans="1:9">
      <c r="A21" s="1">
        <v>350</v>
      </c>
      <c r="B21" s="1">
        <v>31430</v>
      </c>
      <c r="C21" s="1">
        <v>1128</v>
      </c>
      <c r="D21" s="1">
        <v>1047</v>
      </c>
      <c r="F21" s="9">
        <f t="shared" si="0"/>
        <v>18</v>
      </c>
      <c r="G21" s="10">
        <v>42000</v>
      </c>
      <c r="H21" s="11">
        <v>591</v>
      </c>
      <c r="I21" s="11">
        <v>1110</v>
      </c>
    </row>
    <row r="22" spans="1:9">
      <c r="A22" s="1">
        <v>370</v>
      </c>
      <c r="B22" s="1">
        <v>32430</v>
      </c>
      <c r="C22" s="1">
        <v>1163</v>
      </c>
      <c r="D22" s="1">
        <v>1080</v>
      </c>
      <c r="F22" s="9">
        <f t="shared" si="0"/>
        <v>19</v>
      </c>
      <c r="G22" s="10">
        <v>43900</v>
      </c>
      <c r="H22" s="11">
        <v>618</v>
      </c>
      <c r="I22" s="11">
        <v>1160</v>
      </c>
    </row>
    <row r="23" spans="1:9">
      <c r="A23" s="1">
        <v>390</v>
      </c>
      <c r="B23" s="1">
        <v>33430</v>
      </c>
      <c r="C23" s="1">
        <v>1199</v>
      </c>
      <c r="D23" s="1">
        <v>1114</v>
      </c>
      <c r="F23" s="12">
        <f t="shared" si="0"/>
        <v>20</v>
      </c>
      <c r="G23" s="13">
        <v>45800</v>
      </c>
      <c r="H23" s="14">
        <v>644</v>
      </c>
      <c r="I23" s="14">
        <v>1210</v>
      </c>
    </row>
    <row r="24" spans="1:9">
      <c r="A24" s="1">
        <v>410</v>
      </c>
      <c r="B24" s="1">
        <v>34430</v>
      </c>
      <c r="C24" s="1">
        <v>1235</v>
      </c>
      <c r="D24" s="1">
        <v>1147</v>
      </c>
      <c r="F24" s="9">
        <f t="shared" si="0"/>
        <v>21</v>
      </c>
      <c r="G24" s="10">
        <v>48200</v>
      </c>
      <c r="H24" s="11">
        <v>678</v>
      </c>
      <c r="I24" s="28">
        <v>1274</v>
      </c>
    </row>
    <row r="25" spans="1:9">
      <c r="A25" s="1">
        <v>430</v>
      </c>
      <c r="B25" s="1">
        <v>35425</v>
      </c>
      <c r="C25" s="1">
        <v>1271</v>
      </c>
      <c r="D25" s="1">
        <v>1180</v>
      </c>
      <c r="F25" s="9">
        <f t="shared" si="0"/>
        <v>22</v>
      </c>
      <c r="G25" s="10">
        <v>50600</v>
      </c>
      <c r="H25" s="11">
        <v>712</v>
      </c>
      <c r="I25" s="11">
        <v>1337</v>
      </c>
    </row>
    <row r="26" spans="1:9">
      <c r="A26" s="1">
        <v>450</v>
      </c>
      <c r="B26" s="1">
        <v>36425</v>
      </c>
      <c r="C26" s="1">
        <v>1307</v>
      </c>
      <c r="D26" s="1">
        <v>1213</v>
      </c>
      <c r="F26" s="9">
        <f t="shared" si="0"/>
        <v>23</v>
      </c>
      <c r="G26" s="10">
        <v>53000</v>
      </c>
      <c r="H26" s="11">
        <v>746</v>
      </c>
      <c r="I26" s="11">
        <v>1401</v>
      </c>
    </row>
    <row r="27" spans="1:9">
      <c r="A27" s="1">
        <v>475</v>
      </c>
      <c r="B27" s="1">
        <v>39090</v>
      </c>
      <c r="C27" s="1">
        <v>1402</v>
      </c>
      <c r="D27" s="1">
        <v>1302</v>
      </c>
      <c r="F27" s="9">
        <f t="shared" si="0"/>
        <v>24</v>
      </c>
      <c r="G27" s="10">
        <v>55400</v>
      </c>
      <c r="H27" s="11">
        <v>779</v>
      </c>
      <c r="I27" s="11">
        <v>1464</v>
      </c>
    </row>
    <row r="28" spans="1:9">
      <c r="A28" s="1">
        <v>500</v>
      </c>
      <c r="B28" s="1">
        <v>40420</v>
      </c>
      <c r="C28" s="1">
        <v>1450</v>
      </c>
      <c r="D28" s="1">
        <v>1346</v>
      </c>
      <c r="F28" s="12">
        <f t="shared" si="0"/>
        <v>25</v>
      </c>
      <c r="G28" s="13">
        <v>57800</v>
      </c>
      <c r="H28" s="14">
        <v>813</v>
      </c>
      <c r="I28" s="14">
        <v>1528</v>
      </c>
    </row>
    <row r="29" spans="1:9">
      <c r="A29" s="1">
        <v>525</v>
      </c>
      <c r="B29" s="1">
        <v>41755</v>
      </c>
      <c r="C29" s="1">
        <v>1498</v>
      </c>
      <c r="D29" s="1">
        <v>1391</v>
      </c>
      <c r="F29" s="15">
        <f t="shared" si="0"/>
        <v>26</v>
      </c>
      <c r="G29" s="10">
        <v>60800</v>
      </c>
      <c r="H29" s="11">
        <v>855</v>
      </c>
      <c r="I29" s="28">
        <v>1607</v>
      </c>
    </row>
    <row r="30" spans="1:9">
      <c r="A30" s="1">
        <v>550</v>
      </c>
      <c r="B30" s="1">
        <v>43085</v>
      </c>
      <c r="C30" s="1">
        <v>1546</v>
      </c>
      <c r="D30" s="1">
        <v>1435</v>
      </c>
      <c r="F30" s="9">
        <f t="shared" si="0"/>
        <v>27</v>
      </c>
      <c r="G30" s="10">
        <v>63800</v>
      </c>
      <c r="H30" s="11">
        <v>898</v>
      </c>
      <c r="I30" s="11">
        <v>1686</v>
      </c>
    </row>
    <row r="31" spans="1:9">
      <c r="A31" s="1">
        <v>575</v>
      </c>
      <c r="B31" s="1">
        <v>44420</v>
      </c>
      <c r="C31" s="1">
        <v>1594</v>
      </c>
      <c r="D31" s="1">
        <v>1479</v>
      </c>
      <c r="F31" s="9">
        <f t="shared" si="0"/>
        <v>28</v>
      </c>
      <c r="G31" s="10">
        <v>66800</v>
      </c>
      <c r="H31" s="11">
        <v>940</v>
      </c>
      <c r="I31" s="11">
        <v>1765</v>
      </c>
    </row>
    <row r="32" spans="1:9">
      <c r="A32" s="1">
        <v>600</v>
      </c>
      <c r="B32" s="1">
        <v>45750</v>
      </c>
      <c r="C32" s="1">
        <v>1641</v>
      </c>
      <c r="D32" s="1">
        <v>1524</v>
      </c>
      <c r="F32" s="9">
        <f t="shared" si="0"/>
        <v>29</v>
      </c>
      <c r="G32" s="10">
        <v>69800</v>
      </c>
      <c r="H32" s="11">
        <v>982</v>
      </c>
      <c r="I32" s="11">
        <v>1845</v>
      </c>
    </row>
    <row r="33" spans="1:9">
      <c r="A33" s="1">
        <v>625</v>
      </c>
      <c r="B33" s="1">
        <v>47080</v>
      </c>
      <c r="C33" s="1">
        <v>1689</v>
      </c>
      <c r="D33" s="1">
        <v>1568</v>
      </c>
      <c r="F33" s="12">
        <f t="shared" si="0"/>
        <v>30</v>
      </c>
      <c r="G33" s="13">
        <v>72800</v>
      </c>
      <c r="H33" s="14">
        <v>1024</v>
      </c>
      <c r="I33" s="14">
        <v>1924</v>
      </c>
    </row>
    <row r="34" spans="1:9">
      <c r="A34" s="1">
        <v>650</v>
      </c>
      <c r="B34" s="1">
        <v>48415</v>
      </c>
      <c r="C34" s="1">
        <v>1737</v>
      </c>
      <c r="D34" s="1">
        <v>1613</v>
      </c>
      <c r="F34" s="9">
        <f t="shared" si="0"/>
        <v>31</v>
      </c>
      <c r="G34" s="16">
        <v>76500</v>
      </c>
      <c r="H34" s="11">
        <v>1076</v>
      </c>
      <c r="I34" s="28">
        <v>2022</v>
      </c>
    </row>
    <row r="35" spans="1:9">
      <c r="A35" s="1">
        <v>680</v>
      </c>
      <c r="B35" s="1">
        <v>49745</v>
      </c>
      <c r="C35" s="1">
        <v>1785</v>
      </c>
      <c r="D35" s="1">
        <v>1657</v>
      </c>
      <c r="F35" s="9">
        <f t="shared" si="0"/>
        <v>32</v>
      </c>
      <c r="G35" s="16">
        <v>80200</v>
      </c>
      <c r="H35" s="11">
        <v>1128</v>
      </c>
      <c r="I35" s="11">
        <v>2120</v>
      </c>
    </row>
    <row r="36" spans="1:9">
      <c r="A36" s="1">
        <v>710</v>
      </c>
      <c r="B36" s="1">
        <v>51745</v>
      </c>
      <c r="C36" s="1">
        <v>1856</v>
      </c>
      <c r="D36" s="1">
        <v>1724</v>
      </c>
      <c r="F36" s="9">
        <f t="shared" si="0"/>
        <v>33</v>
      </c>
      <c r="G36" s="10">
        <v>83900</v>
      </c>
      <c r="H36" s="11">
        <v>1180</v>
      </c>
      <c r="I36" s="11">
        <v>2217</v>
      </c>
    </row>
    <row r="37" spans="1:9">
      <c r="A37" s="1">
        <v>740</v>
      </c>
      <c r="B37" s="1">
        <v>52410</v>
      </c>
      <c r="C37" s="1">
        <v>1880</v>
      </c>
      <c r="D37" s="1">
        <v>1746</v>
      </c>
      <c r="F37" s="12">
        <f t="shared" si="0"/>
        <v>34</v>
      </c>
      <c r="G37" s="13">
        <v>87600</v>
      </c>
      <c r="H37" s="14">
        <v>1233</v>
      </c>
      <c r="I37" s="14">
        <v>2315</v>
      </c>
    </row>
    <row r="38" spans="1:9">
      <c r="A38" s="1">
        <v>770</v>
      </c>
      <c r="B38" s="1">
        <v>53075</v>
      </c>
      <c r="C38" s="1">
        <v>1904</v>
      </c>
      <c r="D38" s="1">
        <v>1768</v>
      </c>
      <c r="F38" s="9">
        <f t="shared" si="0"/>
        <v>35</v>
      </c>
      <c r="G38" s="10">
        <v>92100</v>
      </c>
      <c r="H38" s="11">
        <v>1296</v>
      </c>
      <c r="I38" s="28">
        <v>2434</v>
      </c>
    </row>
    <row r="39" spans="1:9">
      <c r="F39" s="9">
        <f t="shared" si="0"/>
        <v>36</v>
      </c>
      <c r="G39" s="10">
        <v>96600</v>
      </c>
      <c r="H39" s="11">
        <v>1359</v>
      </c>
      <c r="I39" s="11">
        <v>2553</v>
      </c>
    </row>
    <row r="40" spans="1:9">
      <c r="F40" s="9">
        <f t="shared" si="0"/>
        <v>37</v>
      </c>
      <c r="G40" s="10">
        <v>101100</v>
      </c>
      <c r="H40" s="11">
        <v>1422</v>
      </c>
      <c r="I40" s="11">
        <v>2672</v>
      </c>
    </row>
    <row r="41" spans="1:9">
      <c r="F41" s="9">
        <f t="shared" si="0"/>
        <v>38</v>
      </c>
      <c r="G41" s="10">
        <v>105600</v>
      </c>
      <c r="H41" s="11">
        <v>1486</v>
      </c>
      <c r="I41" s="11">
        <v>2791</v>
      </c>
    </row>
    <row r="42" spans="1:9">
      <c r="F42" s="12">
        <f t="shared" si="0"/>
        <v>39</v>
      </c>
      <c r="G42" s="13">
        <v>110100</v>
      </c>
      <c r="H42" s="14">
        <v>1549</v>
      </c>
      <c r="I42" s="14">
        <v>2910</v>
      </c>
    </row>
    <row r="43" spans="1:9">
      <c r="F43" s="9">
        <f t="shared" si="0"/>
        <v>40</v>
      </c>
      <c r="G43" s="16">
        <v>115500</v>
      </c>
      <c r="H43" s="11">
        <v>1625</v>
      </c>
      <c r="I43" s="28">
        <v>3052</v>
      </c>
    </row>
    <row r="44" spans="1:9">
      <c r="F44" s="9">
        <f t="shared" si="0"/>
        <v>41</v>
      </c>
      <c r="G44" s="16">
        <v>120900</v>
      </c>
      <c r="H44" s="11">
        <v>1701</v>
      </c>
      <c r="I44" s="11">
        <v>3195</v>
      </c>
    </row>
    <row r="45" spans="1:9">
      <c r="F45" s="9">
        <f t="shared" si="0"/>
        <v>42</v>
      </c>
      <c r="G45" s="10">
        <v>126300</v>
      </c>
      <c r="H45" s="11">
        <v>1777</v>
      </c>
      <c r="I45" s="11">
        <v>3338</v>
      </c>
    </row>
    <row r="46" spans="1:9">
      <c r="F46" s="9">
        <f>+F45+1</f>
        <v>43</v>
      </c>
      <c r="G46" s="10">
        <v>131700</v>
      </c>
      <c r="H46" s="11">
        <v>1853</v>
      </c>
      <c r="I46" s="11">
        <v>3481</v>
      </c>
    </row>
    <row r="47" spans="1:9">
      <c r="F47" s="9">
        <f t="shared" si="0"/>
        <v>44</v>
      </c>
      <c r="G47" s="16">
        <v>137100</v>
      </c>
      <c r="H47" s="11">
        <v>1929</v>
      </c>
      <c r="I47" s="11">
        <v>3623</v>
      </c>
    </row>
    <row r="48" spans="1:9">
      <c r="F48" s="9">
        <f t="shared" si="0"/>
        <v>45</v>
      </c>
      <c r="G48" s="16">
        <v>142500</v>
      </c>
      <c r="H48" s="11">
        <v>2005</v>
      </c>
      <c r="I48" s="11">
        <v>3766</v>
      </c>
    </row>
    <row r="49" spans="6:9">
      <c r="F49" s="9">
        <f t="shared" si="0"/>
        <v>46</v>
      </c>
      <c r="G49" s="10">
        <v>147900</v>
      </c>
      <c r="H49" s="11">
        <v>2081</v>
      </c>
      <c r="I49" s="11">
        <v>3909</v>
      </c>
    </row>
    <row r="50" spans="6:9">
      <c r="F50" s="12">
        <f>+F49+1</f>
        <v>47</v>
      </c>
      <c r="G50" s="13">
        <v>150000</v>
      </c>
      <c r="H50" s="14">
        <v>2111</v>
      </c>
      <c r="I50" s="14">
        <v>3964</v>
      </c>
    </row>
    <row r="51" spans="6:9">
      <c r="F51" s="9">
        <f t="shared" si="0"/>
        <v>48</v>
      </c>
      <c r="G51" s="16">
        <v>156400</v>
      </c>
      <c r="H51" s="11">
        <v>2201</v>
      </c>
      <c r="I51" s="28">
        <v>4133</v>
      </c>
    </row>
    <row r="52" spans="6:9">
      <c r="F52" s="9">
        <f t="shared" si="0"/>
        <v>49</v>
      </c>
      <c r="G52" s="16">
        <v>162800</v>
      </c>
      <c r="H52" s="11">
        <v>2291</v>
      </c>
      <c r="I52" s="11">
        <v>4303</v>
      </c>
    </row>
    <row r="53" spans="6:9">
      <c r="F53" s="9">
        <f t="shared" si="0"/>
        <v>50</v>
      </c>
      <c r="G53" s="10">
        <v>169200</v>
      </c>
      <c r="H53" s="11">
        <v>2381</v>
      </c>
      <c r="I53" s="11">
        <v>4472</v>
      </c>
    </row>
    <row r="54" spans="6:9">
      <c r="F54" s="9">
        <f>+F53+1</f>
        <v>51</v>
      </c>
      <c r="G54" s="10">
        <v>175600</v>
      </c>
      <c r="H54" s="11">
        <v>2471</v>
      </c>
      <c r="I54" s="11">
        <v>4641</v>
      </c>
    </row>
    <row r="55" spans="6:9" ht="18.75" thickBot="1">
      <c r="F55" s="17">
        <f t="shared" si="0"/>
        <v>52</v>
      </c>
      <c r="G55" s="18">
        <v>182000</v>
      </c>
      <c r="H55" s="19">
        <v>2561</v>
      </c>
      <c r="I55" s="19">
        <v>4810</v>
      </c>
    </row>
    <row r="56" spans="6:9" ht="19.5">
      <c r="F56" s="20" t="s">
        <v>15</v>
      </c>
      <c r="G56" s="20"/>
      <c r="H56" s="20"/>
      <c r="I56" s="21"/>
    </row>
  </sheetData>
  <mergeCells count="5">
    <mergeCell ref="A1:D1"/>
    <mergeCell ref="F2:F3"/>
    <mergeCell ref="G2:G3"/>
    <mergeCell ref="I2:I3"/>
    <mergeCell ref="F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105勞保</vt:lpstr>
      <vt:lpstr>105健保</vt:lpstr>
      <vt:lpstr>105-106學年度公保及健保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</dc:creator>
  <cp:lastModifiedBy>shu</cp:lastModifiedBy>
  <dcterms:created xsi:type="dcterms:W3CDTF">2012-12-24T11:55:19Z</dcterms:created>
  <dcterms:modified xsi:type="dcterms:W3CDTF">2015-12-31T09:16:53Z</dcterms:modified>
</cp:coreProperties>
</file>